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<sst xmlns="http://schemas.openxmlformats.org/spreadsheetml/2006/main" count="57" uniqueCount="57">
  <si>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</si>
  <si>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</si>
  <si>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</si>
  <si>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</si>
  <si>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</si>
  <si>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</si>
  <si>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</si>
  <si>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</si>
  <si>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</si>
  <si>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</si>
  <si>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</si>
  <si>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</si>
  <si>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</si>
  <si>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</si>
  <si>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</si>
  <si>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</si>
  <si>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</si>
  <si>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</si>
  <si>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</si>
  <si>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</si>
  <si>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</si>
  <si>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</si>
  <si>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</si>
  <si>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</si>
  <si>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</si>
  <si>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</si>
  <si>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</si>
  <si>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</si>
  <si>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</si>
  <si>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</si>
  <si>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</si>
  <si>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</si>
  <si>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</si>
  <si>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</si>
  <si>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</si>
  <si>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</si>
  <si>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</si>
  <si>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</si>
  <si>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</si>
  <si>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</si>
  <si>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</si>
  <si>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</si>
  <si>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</si>
  <si>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</si>
  <si>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</si>
  <si>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</si>
  <si>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</si>
  <si>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</si>
  <si>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</si>
  <si>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</si>
  <si>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</si>
  <si>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</si>
  <si>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</si>
  <si>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</si>
  <si>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</si>
  <si>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</si>
  <si>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31 de Diciembre de 2019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</si>
</sst>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166" fontId="4" fillId="0" borderId="0" xfId="59" applyNumberFormat="1" applyFont="1" applyFill="1" applyBorder="1">
      <alignment/>
      <protection/>
    </xf>
    <xf numFmtId="4" fontId="4" fillId="0" borderId="10" xfId="59" applyNumberFormat="1" applyFont="1" applyFill="1" applyBorder="1">
      <alignment/>
      <protection/>
    </xf>
    <xf numFmtId="167" fontId="4" fillId="0" borderId="10" xfId="59" applyNumberFormat="1" applyFont="1" applyFill="1" applyBorder="1">
      <alignment/>
      <protection/>
    </xf>
    <xf numFmtId="166" fontId="4" fillId="0" borderId="10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77" zoomScaleNormal="77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1" t="s">
        <v>56</v>
      </c>
      <c r="B1" s="32"/>
      <c r="C1" s="32"/>
      <c r="D1" s="33"/>
    </row>
    <row r="2" spans="1:4" ht="15" customHeight="1">
      <c r="A2" s="24"/>
      <c r="B2" s="7"/>
      <c r="C2" s="29">
        <v>2019</v>
      </c>
      <c r="D2" s="30">
        <v>2018</v>
      </c>
    </row>
    <row r="3" spans="1:4" s="2" customFormat="1" ht="11.25">
      <c r="A3" s="36" t="s">
        <v>0</v>
      </c>
      <c r="B3" s="37"/>
      <c r="C3" s="10"/>
      <c r="D3" s="11"/>
    </row>
    <row r="4" spans="1:4" ht="11.25">
      <c r="A4" s="36" t="s">
        <v>48</v>
      </c>
      <c r="B4" s="37"/>
      <c r="C4" s="13">
        <f>SUM(C5:C11)</f>
        <v>34175747.84</v>
      </c>
      <c r="D4" s="14">
        <f>SUM(D5:D11)</f>
        <v>30390720.249999996</v>
      </c>
    </row>
    <row r="5" spans="1:4" ht="11.25">
      <c r="A5" s="15"/>
      <c r="B5" s="16" t="s">
        <v>1</v>
      </c>
      <c r="C5" s="5">
        <v>19055918.98</v>
      </c>
      <c r="D5" s="6">
        <v>16754097.28</v>
      </c>
    </row>
    <row r="6" spans="1:4" ht="11.25">
      <c r="A6" s="15"/>
      <c r="B6" s="16" t="s">
        <v>10</v>
      </c>
      <c r="C6" s="5">
        <v>0</v>
      </c>
      <c r="D6" s="6">
        <v>0</v>
      </c>
    </row>
    <row r="7" spans="1:4" ht="11.25">
      <c r="A7" s="15"/>
      <c r="B7" s="16" t="s">
        <v>11</v>
      </c>
      <c r="C7" s="5">
        <v>80931.74</v>
      </c>
      <c r="D7" s="6">
        <v>0</v>
      </c>
    </row>
    <row r="8" spans="1:4" ht="11.25">
      <c r="A8" s="15"/>
      <c r="B8" s="16" t="s">
        <v>2</v>
      </c>
      <c r="C8" s="5">
        <v>11028787.8</v>
      </c>
      <c r="D8" s="26">
        <v>10537284.44</v>
      </c>
    </row>
    <row r="9" spans="1:4" ht="11.25">
      <c r="A9" s="15"/>
      <c r="B9" s="16" t="s">
        <v>49</v>
      </c>
      <c r="C9" s="5">
        <v>1914407.82</v>
      </c>
      <c r="D9" s="6">
        <v>1754254.58</v>
      </c>
    </row>
    <row r="10" spans="1:4" ht="11.25">
      <c r="A10" s="15"/>
      <c r="B10" s="16" t="s">
        <v>50</v>
      </c>
      <c r="C10" s="5">
        <v>2095701.5</v>
      </c>
      <c r="D10" s="6">
        <v>1345083.95</v>
      </c>
    </row>
    <row r="11" spans="1:4" ht="11.25">
      <c r="A11" s="15"/>
      <c r="B11" s="16" t="s">
        <v>51</v>
      </c>
      <c r="C11" s="5">
        <v>0</v>
      </c>
      <c r="D11" s="6">
        <v>0</v>
      </c>
    </row>
    <row r="12" spans="1:4" ht="33" customHeight="1">
      <c r="A12" s="38" t="s">
        <v>55</v>
      </c>
      <c r="B12" s="39"/>
      <c r="C12" s="13">
        <f>C13+C14</f>
        <v>225686369.8</v>
      </c>
      <c r="D12" s="14">
        <f>D13+D14</f>
        <v>214828499.72</v>
      </c>
    </row>
    <row r="13" spans="1:4" ht="22.5">
      <c r="A13" s="15"/>
      <c r="B13" s="16" t="s">
        <v>52</v>
      </c>
      <c r="C13" s="5">
        <v>225686369.8</v>
      </c>
      <c r="D13" s="6">
        <v>214828499.72</v>
      </c>
    </row>
    <row r="14" spans="1:4" ht="22.5">
      <c r="A14" s="15"/>
      <c r="B14" s="16" t="s">
        <v>53</v>
      </c>
      <c r="C14" s="5">
        <v>0</v>
      </c>
      <c r="D14" s="6">
        <v>0</v>
      </c>
    </row>
    <row r="15" spans="1:4" ht="11.2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11.25">
      <c r="A16" s="15"/>
      <c r="B16" s="16" t="s">
        <v>14</v>
      </c>
      <c r="C16" s="5">
        <v>0</v>
      </c>
      <c r="D16" s="6">
        <v>0</v>
      </c>
    </row>
    <row r="17" spans="1:4" ht="11.25">
      <c r="A17" s="15"/>
      <c r="B17" s="16" t="s">
        <v>15</v>
      </c>
      <c r="C17" s="5">
        <v>0</v>
      </c>
      <c r="D17" s="6">
        <v>0</v>
      </c>
    </row>
    <row r="18" spans="1:4" ht="11.25">
      <c r="A18" s="15"/>
      <c r="B18" s="16" t="s">
        <v>16</v>
      </c>
      <c r="C18" s="5">
        <v>0</v>
      </c>
      <c r="D18" s="6">
        <v>0</v>
      </c>
    </row>
    <row r="19" spans="1:4" ht="11.25">
      <c r="A19" s="15"/>
      <c r="B19" s="16" t="s">
        <v>17</v>
      </c>
      <c r="C19" s="5">
        <v>0</v>
      </c>
      <c r="D19" s="6">
        <v>0</v>
      </c>
    </row>
    <row r="20" spans="1:4" ht="11.25">
      <c r="A20" s="15"/>
      <c r="B20" s="16" t="s">
        <v>18</v>
      </c>
      <c r="C20" s="5">
        <v>0</v>
      </c>
      <c r="D20" s="6">
        <v>0</v>
      </c>
    </row>
    <row r="21" spans="1:4" s="2" customFormat="1" ht="11.25">
      <c r="A21" s="15"/>
      <c r="B21" s="16"/>
      <c r="C21" s="5"/>
      <c r="D21" s="6"/>
    </row>
    <row r="22" spans="1:4" ht="11.25">
      <c r="A22" s="17" t="s">
        <v>19</v>
      </c>
      <c r="B22" s="18"/>
      <c r="C22" s="13">
        <f>C4+C12+C15</f>
        <v>259862117.64000002</v>
      </c>
      <c r="D22" s="14">
        <f>D4+D12+D15</f>
        <v>245219219.97</v>
      </c>
    </row>
    <row r="23" spans="1:4" ht="11.25">
      <c r="A23" s="15"/>
      <c r="B23" s="9"/>
      <c r="C23" s="13"/>
      <c r="D23" s="19"/>
    </row>
    <row r="24" spans="1:4" ht="11.25">
      <c r="A24" s="8" t="s">
        <v>8</v>
      </c>
      <c r="B24" s="9"/>
      <c r="C24" s="10"/>
      <c r="D24" s="11"/>
    </row>
    <row r="25" spans="1:4" ht="11.25">
      <c r="A25" s="12" t="s">
        <v>20</v>
      </c>
      <c r="B25" s="9"/>
      <c r="C25" s="13">
        <f>SUM(C26:C28)</f>
        <v>156586171.85</v>
      </c>
      <c r="D25" s="14">
        <f>SUM(D26:D28)</f>
        <v>154797442.29999998</v>
      </c>
    </row>
    <row r="26" spans="1:4" ht="11.25">
      <c r="A26" s="15"/>
      <c r="B26" s="16" t="s">
        <v>21</v>
      </c>
      <c r="C26" s="5">
        <v>104632976.01</v>
      </c>
      <c r="D26" s="27">
        <v>91132698.13999999</v>
      </c>
    </row>
    <row r="27" spans="1:4" ht="11.25">
      <c r="A27" s="15"/>
      <c r="B27" s="16" t="s">
        <v>22</v>
      </c>
      <c r="C27" s="5">
        <v>16597641.18</v>
      </c>
      <c r="D27" s="27">
        <v>26696819.759999998</v>
      </c>
    </row>
    <row r="28" spans="1:4" ht="11.25">
      <c r="A28" s="15"/>
      <c r="B28" s="16" t="s">
        <v>23</v>
      </c>
      <c r="C28" s="5">
        <v>35355554.66</v>
      </c>
      <c r="D28" s="27">
        <v>36967924.4</v>
      </c>
    </row>
    <row r="29" spans="1:4" ht="11.25">
      <c r="A29" s="12" t="s">
        <v>24</v>
      </c>
      <c r="B29" s="9"/>
      <c r="C29" s="13">
        <f>SUM(C30:C38)</f>
        <v>23569310.229999997</v>
      </c>
      <c r="D29" s="14">
        <f>SUM(D30:D38)</f>
        <v>24433328.080000002</v>
      </c>
    </row>
    <row r="30" spans="1:4" ht="11.25">
      <c r="A30" s="15"/>
      <c r="B30" s="16" t="s">
        <v>25</v>
      </c>
      <c r="C30" s="5">
        <v>16261304.37</v>
      </c>
      <c r="D30" s="27">
        <v>14792183.15</v>
      </c>
    </row>
    <row r="31" spans="1:4" ht="11.25">
      <c r="A31" s="15"/>
      <c r="B31" s="16" t="s">
        <v>26</v>
      </c>
      <c r="C31" s="5">
        <v>0</v>
      </c>
      <c r="D31" s="28">
        <v>0</v>
      </c>
    </row>
    <row r="32" spans="1:4" ht="11.25">
      <c r="A32" s="15"/>
      <c r="B32" s="16" t="s">
        <v>27</v>
      </c>
      <c r="C32" s="5">
        <v>645666.67</v>
      </c>
      <c r="D32" s="27">
        <v>2823853.69</v>
      </c>
    </row>
    <row r="33" spans="1:4" ht="11.25">
      <c r="A33" s="15"/>
      <c r="B33" s="16" t="s">
        <v>28</v>
      </c>
      <c r="C33" s="5">
        <v>6160407.79</v>
      </c>
      <c r="D33" s="27">
        <v>6259842.33</v>
      </c>
    </row>
    <row r="34" spans="1:4" ht="11.25">
      <c r="A34" s="15"/>
      <c r="B34" s="16" t="s">
        <v>29</v>
      </c>
      <c r="C34" s="5">
        <v>501931.4</v>
      </c>
      <c r="D34" s="27">
        <v>557448.91</v>
      </c>
    </row>
    <row r="35" spans="1:4" ht="11.25">
      <c r="A35" s="15"/>
      <c r="B35" s="16" t="s">
        <v>30</v>
      </c>
      <c r="C35" s="5">
        <v>0</v>
      </c>
      <c r="D35" s="28">
        <v>0</v>
      </c>
    </row>
    <row r="36" spans="1:4" ht="11.25">
      <c r="A36" s="15"/>
      <c r="B36" s="16" t="s">
        <v>31</v>
      </c>
      <c r="C36" s="5">
        <v>0</v>
      </c>
      <c r="D36" s="28">
        <v>0</v>
      </c>
    </row>
    <row r="37" spans="1:4" ht="11.25">
      <c r="A37" s="15"/>
      <c r="B37" s="16" t="s">
        <v>6</v>
      </c>
      <c r="C37" s="5">
        <v>0</v>
      </c>
      <c r="D37" s="28">
        <v>0</v>
      </c>
    </row>
    <row r="38" spans="1:4" ht="11.25">
      <c r="A38" s="15"/>
      <c r="B38" s="16" t="s">
        <v>32</v>
      </c>
      <c r="C38" s="5">
        <v>0</v>
      </c>
      <c r="D38" s="28">
        <v>0</v>
      </c>
    </row>
    <row r="39" spans="1:4" ht="11.25">
      <c r="A39" s="12" t="s">
        <v>12</v>
      </c>
      <c r="B39" s="9"/>
      <c r="C39" s="13">
        <f>SUM(C40:C42)</f>
        <v>3866443.7</v>
      </c>
      <c r="D39" s="14">
        <f>SUM(D40:D42)</f>
        <v>11674403</v>
      </c>
    </row>
    <row r="40" spans="1:4" ht="11.25">
      <c r="A40" s="15"/>
      <c r="B40" s="16" t="s">
        <v>3</v>
      </c>
      <c r="C40" s="25">
        <v>0</v>
      </c>
      <c r="D40" s="6">
        <v>0</v>
      </c>
    </row>
    <row r="41" spans="1:4" ht="11.25">
      <c r="A41" s="15"/>
      <c r="B41" s="16" t="s">
        <v>4</v>
      </c>
      <c r="C41" s="25">
        <v>0</v>
      </c>
      <c r="D41" s="6">
        <v>0</v>
      </c>
    </row>
    <row r="42" spans="1:4" ht="11.25">
      <c r="A42" s="15"/>
      <c r="B42" s="16" t="s">
        <v>5</v>
      </c>
      <c r="C42" s="5">
        <v>3866443.7</v>
      </c>
      <c r="D42" s="6">
        <v>11674403</v>
      </c>
    </row>
    <row r="43" spans="1:4" ht="11.25">
      <c r="A43" s="12" t="s">
        <v>33</v>
      </c>
      <c r="B43" s="9"/>
      <c r="C43" s="13">
        <f>SUM(C44:C48)</f>
        <v>820279.93</v>
      </c>
      <c r="D43" s="14">
        <f>SUM(D44:D48)</f>
        <v>760389.83</v>
      </c>
    </row>
    <row r="44" spans="1:4" ht="11.25">
      <c r="A44" s="15"/>
      <c r="B44" s="16" t="s">
        <v>34</v>
      </c>
      <c r="C44" s="5">
        <v>820279.93</v>
      </c>
      <c r="D44" s="27">
        <v>760389.83</v>
      </c>
    </row>
    <row r="45" spans="1:4" ht="11.25">
      <c r="A45" s="15"/>
      <c r="B45" s="16" t="s">
        <v>35</v>
      </c>
      <c r="C45" s="25">
        <v>0</v>
      </c>
      <c r="D45" s="6">
        <v>0</v>
      </c>
    </row>
    <row r="46" spans="1:4" ht="11.25">
      <c r="A46" s="15"/>
      <c r="B46" s="16" t="s">
        <v>36</v>
      </c>
      <c r="C46" s="25">
        <v>0</v>
      </c>
      <c r="D46" s="6">
        <v>0</v>
      </c>
    </row>
    <row r="47" spans="1:4" ht="11.25">
      <c r="A47" s="15"/>
      <c r="B47" s="16" t="s">
        <v>37</v>
      </c>
      <c r="C47" s="25">
        <v>0</v>
      </c>
      <c r="D47" s="6">
        <v>0</v>
      </c>
    </row>
    <row r="48" spans="1:4" ht="11.25">
      <c r="A48" s="15"/>
      <c r="B48" s="16" t="s">
        <v>38</v>
      </c>
      <c r="C48" s="25">
        <v>0</v>
      </c>
      <c r="D48" s="6">
        <v>0</v>
      </c>
    </row>
    <row r="49" spans="1:4" ht="11.25">
      <c r="A49" s="12" t="s">
        <v>39</v>
      </c>
      <c r="B49" s="9"/>
      <c r="C49" s="13">
        <f>SUM(C50:C55)</f>
        <v>6369794.94</v>
      </c>
      <c r="D49" s="14">
        <f>SUM(D50:D55)</f>
        <v>9639531.629999999</v>
      </c>
    </row>
    <row r="50" spans="1:4" ht="11.25">
      <c r="A50" s="15"/>
      <c r="B50" s="16" t="s">
        <v>40</v>
      </c>
      <c r="C50" s="5">
        <v>6369794.94</v>
      </c>
      <c r="D50" s="27">
        <v>9639531.629999999</v>
      </c>
    </row>
    <row r="51" spans="1:4" ht="11.25">
      <c r="A51" s="15"/>
      <c r="B51" s="16" t="s">
        <v>7</v>
      </c>
      <c r="C51" s="25">
        <v>0</v>
      </c>
      <c r="D51" s="6">
        <v>0</v>
      </c>
    </row>
    <row r="52" spans="1:4" ht="11.25">
      <c r="A52" s="15"/>
      <c r="B52" s="16" t="s">
        <v>41</v>
      </c>
      <c r="C52" s="25">
        <v>0</v>
      </c>
      <c r="D52" s="6">
        <v>0</v>
      </c>
    </row>
    <row r="53" spans="1:4" ht="22.5">
      <c r="A53" s="15"/>
      <c r="B53" s="16" t="s">
        <v>54</v>
      </c>
      <c r="C53" s="25">
        <v>0</v>
      </c>
      <c r="D53" s="6">
        <v>0</v>
      </c>
    </row>
    <row r="54" spans="1:4" ht="11.25">
      <c r="A54" s="15"/>
      <c r="B54" s="16" t="s">
        <v>42</v>
      </c>
      <c r="C54" s="25">
        <v>0</v>
      </c>
      <c r="D54" s="6">
        <v>0</v>
      </c>
    </row>
    <row r="55" spans="1:4" ht="11.25">
      <c r="A55" s="15"/>
      <c r="B55" s="16" t="s">
        <v>43</v>
      </c>
      <c r="C55" s="25">
        <v>0</v>
      </c>
      <c r="D55" s="6">
        <v>0</v>
      </c>
    </row>
    <row r="56" spans="1:4" ht="11.25">
      <c r="A56" s="12" t="s">
        <v>44</v>
      </c>
      <c r="B56" s="9"/>
      <c r="C56" s="13">
        <f>C57</f>
        <v>30284148.99</v>
      </c>
      <c r="D56" s="14">
        <f>D57</f>
        <v>70534225.91</v>
      </c>
    </row>
    <row r="57" spans="1:4" ht="11.25">
      <c r="A57" s="15"/>
      <c r="B57" s="16" t="s">
        <v>45</v>
      </c>
      <c r="C57" s="5">
        <v>30284148.99</v>
      </c>
      <c r="D57" s="27">
        <v>70534225.91</v>
      </c>
    </row>
    <row r="58" spans="1:4" ht="11.25">
      <c r="A58" s="15"/>
      <c r="B58" s="16"/>
      <c r="C58" s="5"/>
      <c r="D58" s="6"/>
    </row>
    <row r="59" spans="1:4" ht="11.25">
      <c r="A59" s="8" t="s">
        <v>46</v>
      </c>
      <c r="B59" s="9"/>
      <c r="C59" s="13">
        <f>C56+C49+C43+C39+C29+C25</f>
        <v>221496149.64</v>
      </c>
      <c r="D59" s="14">
        <f>D56+D49+D43+D39+D29+D25</f>
        <v>271839320.75</v>
      </c>
    </row>
    <row r="60" spans="1:4" ht="11.25">
      <c r="A60" s="15"/>
      <c r="B60" s="9"/>
      <c r="C60" s="13"/>
      <c r="D60" s="19"/>
    </row>
    <row r="61" spans="1:4" ht="11.25">
      <c r="A61" s="8" t="s">
        <v>47</v>
      </c>
      <c r="B61" s="9"/>
      <c r="C61" s="13">
        <f>C22-C59</f>
        <v>38365968.00000003</v>
      </c>
      <c r="D61" s="14">
        <f>D22-D59</f>
        <v>-26620100.78</v>
      </c>
    </row>
    <row r="62" spans="1:4" ht="11.25">
      <c r="A62" s="8"/>
      <c r="B62" s="9"/>
      <c r="C62" s="13"/>
      <c r="D62" s="14"/>
    </row>
    <row r="63" spans="1:4" ht="11.25">
      <c r="A63" s="20"/>
      <c r="B63" s="21"/>
      <c r="C63" s="22"/>
      <c r="D63" s="23"/>
    </row>
    <row r="64" spans="1:4" ht="11.25">
      <c r="A64" s="34" t="s">
        <v>9</v>
      </c>
      <c r="B64" s="34"/>
      <c r="C64" s="34"/>
      <c r="D64" s="34"/>
    </row>
    <row r="65" spans="1:4" ht="11.25">
      <c r="A65" s="35"/>
      <c r="B65" s="35"/>
      <c r="C65" s="35"/>
      <c r="D65" s="35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2019-10-17T16:19:27Z</cp:lastPrinted>
  <dcterms:created xsi:type="dcterms:W3CDTF">2012-12-11T20:29:16Z</dcterms:created>
  <dcterms:modified xsi:type="dcterms:W3CDTF">2020-01-30T19:18:51Z</dcterms:modified>
  <cp:category/>
  <cp:version/>
  <cp:contentType/>
  <cp:contentStatus/>
</cp:coreProperties>
</file>